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2\"/>
    </mc:Choice>
  </mc:AlternateContent>
  <xr:revisionPtr revIDLastSave="0" documentId="13_ncr:1_{6EA357CB-1F42-491C-A906-2A43109A2C9A}" xr6:coauthVersionLast="47" xr6:coauthVersionMax="47" xr10:uidLastSave="{00000000-0000-0000-0000-000000000000}"/>
  <bookViews>
    <workbookView xWindow="-120" yWindow="-120" windowWidth="29040" windowHeight="15840" xr2:uid="{ED171A85-672C-4F70-8A51-8982D9488A4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3" i="1"/>
  <c r="C15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<sst xmlns="http://schemas.openxmlformats.org/spreadsheetml/2006/main" count="15" uniqueCount="15">
  <si>
    <t>Richtsatz 2022</t>
  </si>
  <si>
    <t>Ausleihen von Mitarbeitern</t>
  </si>
  <si>
    <t>Ansatz</t>
  </si>
  <si>
    <t>Faktor</t>
  </si>
  <si>
    <t>Beispiel</t>
  </si>
  <si>
    <t>Gerundet</t>
  </si>
  <si>
    <t>Bruttolohn</t>
  </si>
  <si>
    <t>Absenzen, 13. Monatslohn</t>
  </si>
  <si>
    <t>Lohnkosten</t>
  </si>
  <si>
    <t>Personenversicherungen</t>
  </si>
  <si>
    <t>Bruttolohnkosten</t>
  </si>
  <si>
    <t>Verwaltungsaufwand</t>
  </si>
  <si>
    <t>Ansatz Netto</t>
  </si>
  <si>
    <t>MWST</t>
  </si>
  <si>
    <t>Ansatz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</si>
</sst>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6" formatCode="0.0000%"/>
    <numFmt numFmtId="172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0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4" fontId="1" fillId="2" borderId="5" xfId="0" applyNumberFormat="1" applyFont="1" applyFill="1" applyBorder="1" applyAlignment="1">
      <alignment vertical="center"/>
    </xf>
    <xf numFmtId="44" fontId="1" fillId="2" borderId="6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0" fontId="1" fillId="3" borderId="5" xfId="0" applyNumberFormat="1" applyFont="1" applyFill="1" applyBorder="1" applyAlignment="1">
      <alignment horizontal="center" vertical="center"/>
    </xf>
    <xf numFmtId="44" fontId="1" fillId="3" borderId="5" xfId="0" applyNumberFormat="1" applyFont="1" applyFill="1" applyBorder="1" applyAlignment="1">
      <alignment vertical="center"/>
    </xf>
    <xf numFmtId="44" fontId="1" fillId="3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vertical="center"/>
    </xf>
    <xf numFmtId="44" fontId="2" fillId="2" borderId="9" xfId="0" applyNumberFormat="1" applyFont="1" applyFill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172" fontId="2" fillId="4" borderId="8" xfId="0" applyNumberFormat="1" applyFont="1" applyFill="1" applyBorder="1" applyAlignment="1">
      <alignment horizontal="center" vertic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B98B-A412-4C54-80F4-478A259E62D5}">
  <dimension ref="A1:E15"/>
  <sheetViews>
    <sheetView tabSelected="1" view="pageLayout" zoomScaleNormal="100" workbookViewId="0"/>
  </sheetViews>
  <sheetFormatPr baseColWidth="10" defaultRowHeight="14.25" x14ac:dyDescent="0.2"/>
  <cols>
    <col min="1" max="1" width="27.5703125" style="1" customWidth="1"/>
    <col min="2" max="2" width="12.85546875" style="1" customWidth="1"/>
    <col min="3" max="3" width="12.5703125" style="1" customWidth="1"/>
    <col min="4" max="4" width="15.28515625" style="1" customWidth="1"/>
    <col min="5" max="5" width="13" style="1" customWidth="1"/>
    <col min="6" max="16384" width="11.42578125" style="1"/>
  </cols>
  <sheetData>
    <row r="1" spans="1:5" ht="23.25" x14ac:dyDescent="0.35">
      <c r="A1" s="30" t="s">
        <v>0</v>
      </c>
    </row>
    <row r="2" spans="1:5" ht="20.25" x14ac:dyDescent="0.3">
      <c r="A2" s="2"/>
    </row>
    <row r="3" spans="1:5" ht="20.25" x14ac:dyDescent="0.3">
      <c r="A3" s="2" t="s">
        <v>1</v>
      </c>
    </row>
    <row r="4" spans="1:5" ht="20.25" x14ac:dyDescent="0.3">
      <c r="A4" s="2"/>
    </row>
    <row r="5" spans="1:5" ht="15" thickBot="1" x14ac:dyDescent="0.25"/>
    <row r="6" spans="1:5" ht="15" x14ac:dyDescent="0.25">
      <c r="A6" s="3"/>
      <c r="B6" s="4" t="s">
        <v>2</v>
      </c>
      <c r="C6" s="22" t="s">
        <v>3</v>
      </c>
      <c r="D6" s="5" t="s">
        <v>4</v>
      </c>
      <c r="E6" s="6" t="s">
        <v>5</v>
      </c>
    </row>
    <row r="7" spans="1:5" ht="20.100000000000001" customHeight="1" x14ac:dyDescent="0.2">
      <c r="A7" s="7" t="s">
        <v>6</v>
      </c>
      <c r="B7" s="8"/>
      <c r="C7" s="23">
        <v>1</v>
      </c>
      <c r="D7" s="9">
        <v>32</v>
      </c>
      <c r="E7" s="10"/>
    </row>
    <row r="8" spans="1:5" ht="20.100000000000001" customHeight="1" x14ac:dyDescent="0.2">
      <c r="A8" s="7" t="s">
        <v>7</v>
      </c>
      <c r="B8" s="11">
        <v>0.27839999999999998</v>
      </c>
      <c r="C8" s="23"/>
      <c r="D8" s="9">
        <f>D7*B8</f>
        <v>8.9087999999999994</v>
      </c>
      <c r="E8" s="10"/>
    </row>
    <row r="9" spans="1:5" ht="20.100000000000001" customHeight="1" x14ac:dyDescent="0.2">
      <c r="A9" s="7" t="s">
        <v>8</v>
      </c>
      <c r="B9" s="8"/>
      <c r="C9" s="23"/>
      <c r="D9" s="9">
        <f>D7+D8</f>
        <v>40.908799999999999</v>
      </c>
      <c r="E9" s="10"/>
    </row>
    <row r="10" spans="1:5" ht="20.100000000000001" customHeight="1" x14ac:dyDescent="0.2">
      <c r="A10" s="7" t="s">
        <v>9</v>
      </c>
      <c r="B10" s="28">
        <v>0.16753299999999999</v>
      </c>
      <c r="C10" s="23"/>
      <c r="D10" s="9">
        <f>D9*B10</f>
        <v>6.8535739903999993</v>
      </c>
      <c r="E10" s="10"/>
    </row>
    <row r="11" spans="1:5" ht="20.100000000000001" customHeight="1" x14ac:dyDescent="0.2">
      <c r="A11" s="12" t="s">
        <v>10</v>
      </c>
      <c r="B11" s="8"/>
      <c r="C11" s="23"/>
      <c r="D11" s="27">
        <f>D9+D10</f>
        <v>47.7623739904</v>
      </c>
      <c r="E11" s="10"/>
    </row>
    <row r="12" spans="1:5" ht="20.100000000000001" customHeight="1" x14ac:dyDescent="0.2">
      <c r="A12" s="7" t="s">
        <v>11</v>
      </c>
      <c r="B12" s="11">
        <v>0.17</v>
      </c>
      <c r="C12" s="23"/>
      <c r="D12" s="9">
        <f>D11*B12</f>
        <v>8.1196035783680003</v>
      </c>
      <c r="E12" s="10"/>
    </row>
    <row r="13" spans="1:5" ht="20.100000000000001" customHeight="1" x14ac:dyDescent="0.2">
      <c r="A13" s="13" t="s">
        <v>12</v>
      </c>
      <c r="B13" s="14"/>
      <c r="C13" s="23">
        <v>1.746</v>
      </c>
      <c r="D13" s="15">
        <f>D11+D12</f>
        <v>55.881977568768001</v>
      </c>
      <c r="E13" s="16">
        <f>ROUND(D7*C13*2,1)/2</f>
        <v>55.85</v>
      </c>
    </row>
    <row r="14" spans="1:5" ht="20.100000000000001" customHeight="1" x14ac:dyDescent="0.2">
      <c r="A14" s="17" t="s">
        <v>13</v>
      </c>
      <c r="B14" s="18">
        <v>7.6999999999999999E-2</v>
      </c>
      <c r="C14" s="23"/>
      <c r="D14" s="19">
        <f>D13*B14</f>
        <v>4.3029122727951359</v>
      </c>
      <c r="E14" s="20"/>
    </row>
    <row r="15" spans="1:5" ht="20.100000000000001" customHeight="1" thickBot="1" x14ac:dyDescent="0.25">
      <c r="A15" s="21" t="s">
        <v>14</v>
      </c>
      <c r="B15" s="24"/>
      <c r="C15" s="29">
        <f>D15/D7</f>
        <v>1.8807778075488479</v>
      </c>
      <c r="D15" s="25">
        <f>D13+D14</f>
        <v>60.184889841563134</v>
      </c>
      <c r="E15" s="26">
        <f>ROUND(D7*C15*2,1)/2</f>
        <v>60.2</v>
      </c>
    </row>
  </sheetData>
  <pageMargins left="0.7" right="0.7" top="1.2604166666666667" bottom="1.2291666666666667" header="0.3" footer="0.3"/>
  <pageSetup paperSize="9" orientation="portrait" r:id="rId1"/>
  <headerFooter>
    <oddHeader>&amp;R&amp;G</oddHeader>
    <oddFooter>&amp;L4
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Caminada</dc:creator>
  <cp:lastModifiedBy>Valeria Caminada</cp:lastModifiedBy>
  <dcterms:created xsi:type="dcterms:W3CDTF">2021-12-14T10:19:02Z</dcterms:created>
  <dcterms:modified xsi:type="dcterms:W3CDTF">2021-12-14T10:31:39Z</dcterms:modified>
</cp:coreProperties>
</file>